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0" tabRatio="323"/>
  </bookViews>
  <sheets>
    <sheet name="Factures" sheetId="1" r:id="rId1"/>
  </sheets>
  <definedNames>
    <definedName name="_xlnm._FilterDatabase" localSheetId="0" hidden="1">Factures!$A$2:$H$100</definedName>
  </definedNames>
  <calcPr calcId="144525" iterateCount="1000"/>
</workbook>
</file>

<file path=xl/calcChain.xml><?xml version="1.0" encoding="utf-8"?>
<calcChain xmlns="http://schemas.openxmlformats.org/spreadsheetml/2006/main">
  <c r="E3" i="1" l="1"/>
  <c r="F3" i="1" s="1"/>
  <c r="G3" i="1"/>
  <c r="E4" i="1"/>
  <c r="F4" i="1" s="1"/>
  <c r="G4" i="1"/>
  <c r="E5" i="1"/>
  <c r="F5" i="1" s="1"/>
  <c r="G5" i="1"/>
  <c r="E6" i="1"/>
  <c r="F6" i="1" s="1"/>
  <c r="G6" i="1"/>
  <c r="E7" i="1"/>
  <c r="F7" i="1" s="1"/>
  <c r="G7" i="1"/>
  <c r="E8" i="1"/>
  <c r="F8" i="1" s="1"/>
  <c r="G8" i="1"/>
  <c r="E9" i="1"/>
  <c r="F9" i="1" s="1"/>
  <c r="G9" i="1"/>
  <c r="E10" i="1"/>
  <c r="F10" i="1" s="1"/>
  <c r="G10" i="1"/>
  <c r="E11" i="1"/>
  <c r="F11" i="1" s="1"/>
  <c r="G11" i="1"/>
  <c r="E12" i="1"/>
  <c r="F12" i="1" s="1"/>
  <c r="G12" i="1"/>
  <c r="E13" i="1"/>
  <c r="F13" i="1" s="1"/>
  <c r="G13" i="1"/>
  <c r="E14" i="1"/>
  <c r="F14" i="1" s="1"/>
  <c r="G14" i="1"/>
  <c r="E15" i="1"/>
  <c r="F15" i="1" s="1"/>
  <c r="G15" i="1"/>
  <c r="E16" i="1"/>
  <c r="F16" i="1" s="1"/>
  <c r="G16" i="1"/>
  <c r="E17" i="1"/>
  <c r="F17" i="1" s="1"/>
  <c r="G17" i="1"/>
  <c r="E18" i="1"/>
  <c r="F18" i="1" s="1"/>
  <c r="G18" i="1"/>
  <c r="E19" i="1"/>
  <c r="F19" i="1" s="1"/>
  <c r="G19" i="1"/>
  <c r="E20" i="1"/>
  <c r="F20" i="1" s="1"/>
  <c r="G20" i="1"/>
  <c r="E21" i="1"/>
  <c r="F21" i="1" s="1"/>
  <c r="G21" i="1"/>
  <c r="E22" i="1"/>
  <c r="F22" i="1" s="1"/>
  <c r="G22" i="1"/>
  <c r="E23" i="1"/>
  <c r="F23" i="1" s="1"/>
  <c r="G23" i="1"/>
  <c r="E24" i="1"/>
  <c r="F24" i="1" s="1"/>
  <c r="G24" i="1"/>
  <c r="E25" i="1"/>
  <c r="F25" i="1" s="1"/>
  <c r="G25" i="1"/>
  <c r="E26" i="1"/>
  <c r="F26" i="1" s="1"/>
  <c r="G26" i="1"/>
  <c r="E27" i="1"/>
  <c r="F27" i="1" s="1"/>
  <c r="G27" i="1"/>
  <c r="E28" i="1"/>
  <c r="F28" i="1" s="1"/>
  <c r="G28" i="1"/>
  <c r="E29" i="1"/>
  <c r="F29" i="1" s="1"/>
  <c r="G29" i="1"/>
  <c r="E30" i="1"/>
  <c r="F30" i="1" s="1"/>
  <c r="G30" i="1"/>
  <c r="E31" i="1"/>
  <c r="F31" i="1" s="1"/>
  <c r="G31" i="1"/>
  <c r="E32" i="1"/>
  <c r="F32" i="1" s="1"/>
  <c r="G32" i="1"/>
  <c r="E33" i="1"/>
  <c r="F33" i="1" s="1"/>
  <c r="G33" i="1"/>
  <c r="E34" i="1"/>
  <c r="F34" i="1" s="1"/>
  <c r="G34" i="1"/>
  <c r="E35" i="1"/>
  <c r="F35" i="1" s="1"/>
  <c r="G35" i="1"/>
  <c r="E36" i="1"/>
  <c r="F36" i="1" s="1"/>
  <c r="G36" i="1"/>
  <c r="E37" i="1"/>
  <c r="F37" i="1"/>
  <c r="G37" i="1"/>
  <c r="E38" i="1"/>
  <c r="F38" i="1" s="1"/>
  <c r="G38" i="1"/>
  <c r="E39" i="1"/>
  <c r="F39" i="1" s="1"/>
  <c r="G39" i="1"/>
  <c r="E40" i="1"/>
  <c r="F40" i="1" s="1"/>
  <c r="G40" i="1"/>
  <c r="E41" i="1"/>
  <c r="F41" i="1" s="1"/>
  <c r="G41" i="1"/>
  <c r="E42" i="1"/>
  <c r="F42" i="1" s="1"/>
  <c r="G42" i="1"/>
  <c r="E43" i="1"/>
  <c r="F43" i="1" s="1"/>
  <c r="G43" i="1"/>
  <c r="E44" i="1"/>
  <c r="F44" i="1" s="1"/>
  <c r="G44" i="1"/>
  <c r="E45" i="1"/>
  <c r="F45" i="1" s="1"/>
  <c r="G45" i="1"/>
  <c r="E46" i="1"/>
  <c r="F46" i="1" s="1"/>
  <c r="G46" i="1"/>
  <c r="E47" i="1"/>
  <c r="F47" i="1" s="1"/>
  <c r="G47" i="1"/>
  <c r="E48" i="1"/>
  <c r="F48" i="1" s="1"/>
  <c r="G48" i="1"/>
  <c r="E49" i="1"/>
  <c r="F49" i="1" s="1"/>
  <c r="G49" i="1"/>
  <c r="E50" i="1"/>
  <c r="F50" i="1" s="1"/>
  <c r="G50" i="1"/>
  <c r="E51" i="1"/>
  <c r="F51" i="1" s="1"/>
  <c r="G51" i="1"/>
  <c r="E52" i="1"/>
  <c r="F52" i="1" s="1"/>
  <c r="G52" i="1"/>
  <c r="E53" i="1"/>
  <c r="F53" i="1" s="1"/>
  <c r="G53" i="1"/>
  <c r="E54" i="1"/>
  <c r="F54" i="1" s="1"/>
  <c r="G54" i="1"/>
  <c r="E55" i="1"/>
  <c r="F55" i="1" s="1"/>
  <c r="G55" i="1"/>
  <c r="E56" i="1"/>
  <c r="F56" i="1" s="1"/>
  <c r="G56" i="1"/>
  <c r="E57" i="1"/>
  <c r="F57" i="1" s="1"/>
  <c r="G57" i="1"/>
  <c r="E58" i="1"/>
  <c r="F58" i="1" s="1"/>
  <c r="G58" i="1"/>
  <c r="E59" i="1"/>
  <c r="F59" i="1" s="1"/>
  <c r="G59" i="1"/>
  <c r="E60" i="1"/>
  <c r="F60" i="1" s="1"/>
  <c r="G60" i="1"/>
  <c r="E61" i="1"/>
  <c r="F61" i="1" s="1"/>
  <c r="G61" i="1"/>
  <c r="E62" i="1"/>
  <c r="F62" i="1" s="1"/>
  <c r="G62" i="1"/>
  <c r="E63" i="1"/>
  <c r="F63" i="1" s="1"/>
  <c r="G63" i="1"/>
  <c r="E64" i="1"/>
  <c r="F64" i="1" s="1"/>
  <c r="G64" i="1"/>
  <c r="E65" i="1"/>
  <c r="F65" i="1" s="1"/>
  <c r="G65" i="1"/>
  <c r="E66" i="1"/>
  <c r="F66" i="1" s="1"/>
  <c r="G66" i="1"/>
  <c r="E67" i="1"/>
  <c r="F67" i="1" s="1"/>
  <c r="G67" i="1"/>
  <c r="E68" i="1"/>
  <c r="F68" i="1" s="1"/>
  <c r="G68" i="1"/>
  <c r="E69" i="1"/>
  <c r="F69" i="1"/>
  <c r="G69" i="1"/>
  <c r="E70" i="1"/>
  <c r="F70" i="1" s="1"/>
  <c r="G70" i="1"/>
  <c r="E71" i="1"/>
  <c r="F71" i="1" s="1"/>
  <c r="G71" i="1"/>
  <c r="E72" i="1"/>
  <c r="F72" i="1" s="1"/>
  <c r="G72" i="1"/>
  <c r="E73" i="1"/>
  <c r="F73" i="1" s="1"/>
  <c r="G73" i="1"/>
  <c r="E74" i="1"/>
  <c r="F74" i="1" s="1"/>
  <c r="G74" i="1"/>
  <c r="E75" i="1"/>
  <c r="F75" i="1" s="1"/>
  <c r="G75" i="1"/>
  <c r="E76" i="1"/>
  <c r="F76" i="1" s="1"/>
  <c r="G76" i="1"/>
  <c r="E77" i="1"/>
  <c r="F77" i="1" s="1"/>
  <c r="G77" i="1"/>
  <c r="E78" i="1"/>
  <c r="F78" i="1" s="1"/>
  <c r="G78" i="1"/>
  <c r="E79" i="1"/>
  <c r="F79" i="1" s="1"/>
  <c r="G79" i="1"/>
  <c r="E80" i="1"/>
  <c r="F80" i="1" s="1"/>
  <c r="G80" i="1"/>
  <c r="E81" i="1"/>
  <c r="F81" i="1" s="1"/>
  <c r="G81" i="1"/>
</calcChain>
</file>

<file path=xl/sharedStrings.xml><?xml version="1.0" encoding="utf-8"?>
<sst xmlns="http://schemas.openxmlformats.org/spreadsheetml/2006/main" count="90" uniqueCount="35">
  <si>
    <t>Date du jour</t>
  </si>
  <si>
    <t>Date</t>
  </si>
  <si>
    <t>N° Fac</t>
  </si>
  <si>
    <t>Client</t>
  </si>
  <si>
    <t>€ HT</t>
  </si>
  <si>
    <t>TVA 19,6</t>
  </si>
  <si>
    <t>€ TTC</t>
  </si>
  <si>
    <t>Échéance</t>
  </si>
  <si>
    <t>Payé</t>
  </si>
  <si>
    <t>BIBLIMEDIA</t>
  </si>
  <si>
    <t>CHORUS</t>
  </si>
  <si>
    <t>IBFOR</t>
  </si>
  <si>
    <t>INFOTIC</t>
  </si>
  <si>
    <t>LIBRETIS</t>
  </si>
  <si>
    <t>SOPHYS</t>
  </si>
  <si>
    <t>ACCOREM</t>
  </si>
  <si>
    <t>COMTIA</t>
  </si>
  <si>
    <t>LMS</t>
  </si>
  <si>
    <t>MARINOS</t>
  </si>
  <si>
    <t>MONDIALFOR</t>
  </si>
  <si>
    <t>DOMEYA</t>
  </si>
  <si>
    <t>UGC</t>
  </si>
  <si>
    <t>TALION</t>
  </si>
  <si>
    <t>ERASMUS</t>
  </si>
  <si>
    <t>ESPACE3EPIS</t>
  </si>
  <si>
    <t>ZINFO</t>
  </si>
  <si>
    <t>GEFI</t>
  </si>
  <si>
    <t>CREDITIS</t>
  </si>
  <si>
    <t>ATFOR</t>
  </si>
  <si>
    <t>EIT SARL</t>
  </si>
  <si>
    <t>AVERTEGO</t>
  </si>
  <si>
    <t>SIGA</t>
  </si>
  <si>
    <t>SOPROGIX</t>
  </si>
  <si>
    <t>SYSALPES</t>
  </si>
  <si>
    <t>31/09/2009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</si>
</sst>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4" x14ac:knownFonts="1">
    <font>
      <sz val="10"/>
      <name val="Arial"/>
      <family val="2"/>
    </font>
    <font>
      <b/>
      <sz val="10"/>
      <color indexed="16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13"/>
      </patternFill>
    </fill>
  </fills>
  <borders count="5">
    <border>
      <left/>
      <right/>
      <top/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</borders>
  <cellStyleXfs count="9">
    <xf numFmtId="0" fontId="0" fillId="0" borderId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Alignment="0" applyProtection="0"/>
    <xf numFmtId="0" fontId="3" fillId="0" borderId="0" applyNumberFormat="0" applyFont="0" applyFill="0" applyBorder="0" applyProtection="0">
      <alignment horizontal="left"/>
    </xf>
    <xf numFmtId="0" fontId="2" fillId="0" borderId="0" applyNumberFormat="0" applyFill="0" applyBorder="0" applyProtection="0">
      <alignment horizontal="left"/>
    </xf>
    <xf numFmtId="0" fontId="2" fillId="0" borderId="0" applyNumberFormat="0" applyFill="0" applyBorder="0" applyAlignment="0" applyProtection="0"/>
  </cellStyleXfs>
  <cellXfs count="13">
    <xf numFmtId="0" fontId="0" fillId="0" borderId="0" xfId="0"/>
    <xf numFmtId="164" fontId="0" fillId="0" borderId="3" xfId="0" applyNumberFormat="1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3" xfId="0" applyFont="1" applyBorder="1" applyAlignment="1" applyProtection="1">
      <alignment horizontal="left"/>
    </xf>
    <xf numFmtId="4" fontId="0" fillId="0" borderId="3" xfId="0" applyNumberFormat="1" applyBorder="1" applyProtection="1"/>
    <xf numFmtId="0" fontId="0" fillId="0" borderId="0" xfId="0" applyAlignment="1" applyProtection="1">
      <alignment horizontal="center"/>
    </xf>
    <xf numFmtId="0" fontId="0" fillId="0" borderId="0" xfId="0" applyProtection="1"/>
    <xf numFmtId="0" fontId="0" fillId="0" borderId="4" xfId="0" applyFont="1" applyBorder="1" applyProtection="1"/>
    <xf numFmtId="0" fontId="0" fillId="0" borderId="3" xfId="0" applyFont="1" applyBorder="1" applyProtection="1"/>
    <xf numFmtId="0" fontId="0" fillId="0" borderId="3" xfId="0" applyBorder="1" applyProtection="1"/>
    <xf numFmtId="0" fontId="2" fillId="0" borderId="1" xfId="0" applyFont="1" applyBorder="1" applyAlignment="1" applyProtection="1">
      <alignment horizontal="center"/>
    </xf>
    <xf numFmtId="164" fontId="0" fillId="0" borderId="1" xfId="0" applyNumberFormat="1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</cellXfs>
  <cellStyles count="9">
    <cellStyle name="DateGrasRouge" xfId="1"/>
    <cellStyle name="GrasRouge" xfId="2"/>
    <cellStyle name="Normal" xfId="0" builtinId="0"/>
    <cellStyle name="Pilote de données - Catégorie" xfId="6"/>
    <cellStyle name="Pilote de données - Champ" xfId="5"/>
    <cellStyle name="Pilote de données - Coin" xfId="3"/>
    <cellStyle name="Pilote de données - Résultat" xfId="8"/>
    <cellStyle name="Pilote de données - Titre" xfId="7"/>
    <cellStyle name="Pilote de données - Valeur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66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00"/>
  <sheetViews>
    <sheetView tabSelected="1" defaultGridColor="0" colorId="22" workbookViewId="0">
      <pane ySplit="2" topLeftCell="A3" activePane="bottomLeft" state="frozen"/>
      <selection pane="bottomLeft" activeCell="A3" sqref="A3"/>
    </sheetView>
  </sheetViews>
  <sheetFormatPr baseColWidth="10" defaultColWidth="11.5703125" defaultRowHeight="12.75" x14ac:dyDescent="0.2"/>
  <cols>
    <col min="1" max="1" width="14.28515625" style="6" customWidth="1"/>
    <col min="2" max="2" width="10.42578125" style="5" customWidth="1"/>
    <col min="3" max="3" width="14.85546875" style="6" customWidth="1"/>
    <col min="4" max="4" width="13.140625" style="6" customWidth="1"/>
    <col min="5" max="6" width="11.7109375" style="6" customWidth="1"/>
    <col min="7" max="7" width="12.7109375" style="6" customWidth="1"/>
    <col min="8" max="8" width="11.7109375" style="6" customWidth="1"/>
    <col min="9" max="16384" width="11.5703125" style="6"/>
  </cols>
  <sheetData>
    <row r="1" spans="1:8" x14ac:dyDescent="0.2">
      <c r="A1" s="10" t="s">
        <v>0</v>
      </c>
      <c r="B1" s="11">
        <v>40192</v>
      </c>
      <c r="C1" s="10"/>
      <c r="D1" s="10"/>
      <c r="E1" s="10"/>
      <c r="F1" s="10"/>
      <c r="G1" s="10"/>
      <c r="H1" s="10"/>
    </row>
    <row r="2" spans="1:8" x14ac:dyDescent="0.2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</row>
    <row r="3" spans="1:8" x14ac:dyDescent="0.2">
      <c r="A3" s="1">
        <v>39844</v>
      </c>
      <c r="B3" s="2">
        <v>1404</v>
      </c>
      <c r="C3" s="3" t="s">
        <v>9</v>
      </c>
      <c r="D3" s="4">
        <v>321.56</v>
      </c>
      <c r="E3" s="4">
        <f t="shared" ref="E3:E34" si="0">D3*19.6%</f>
        <v>63.025760000000005</v>
      </c>
      <c r="F3" s="4">
        <f t="shared" ref="F3:F34" si="1">SUM(D3:E3)</f>
        <v>384.58575999999999</v>
      </c>
      <c r="G3" s="1">
        <f t="shared" ref="G3:G34" si="2">A3+60</f>
        <v>39904</v>
      </c>
      <c r="H3" s="7">
        <v>0</v>
      </c>
    </row>
    <row r="4" spans="1:8" x14ac:dyDescent="0.2">
      <c r="A4" s="1">
        <v>39844</v>
      </c>
      <c r="B4" s="2">
        <v>1405</v>
      </c>
      <c r="C4" s="3" t="s">
        <v>10</v>
      </c>
      <c r="D4" s="4">
        <v>1037.5899999999999</v>
      </c>
      <c r="E4" s="4">
        <f t="shared" si="0"/>
        <v>203.36763999999999</v>
      </c>
      <c r="F4" s="4">
        <f t="shared" si="1"/>
        <v>1240.9576399999999</v>
      </c>
      <c r="G4" s="1">
        <f t="shared" si="2"/>
        <v>39904</v>
      </c>
      <c r="H4" s="8">
        <v>1</v>
      </c>
    </row>
    <row r="5" spans="1:8" x14ac:dyDescent="0.2">
      <c r="A5" s="1">
        <v>39844</v>
      </c>
      <c r="B5" s="2">
        <v>1406</v>
      </c>
      <c r="C5" s="3" t="s">
        <v>11</v>
      </c>
      <c r="D5" s="4">
        <v>414.72</v>
      </c>
      <c r="E5" s="4">
        <f t="shared" si="0"/>
        <v>81.285120000000006</v>
      </c>
      <c r="F5" s="4">
        <f t="shared" si="1"/>
        <v>496.00512000000003</v>
      </c>
      <c r="G5" s="1">
        <f t="shared" si="2"/>
        <v>39904</v>
      </c>
      <c r="H5" s="8">
        <v>1</v>
      </c>
    </row>
    <row r="6" spans="1:8" x14ac:dyDescent="0.2">
      <c r="A6" s="1">
        <v>39872</v>
      </c>
      <c r="B6" s="2">
        <v>1407</v>
      </c>
      <c r="C6" s="3" t="s">
        <v>9</v>
      </c>
      <c r="D6" s="4">
        <v>1979.01</v>
      </c>
      <c r="E6" s="4">
        <f t="shared" si="0"/>
        <v>387.88596000000001</v>
      </c>
      <c r="F6" s="4">
        <f t="shared" si="1"/>
        <v>2366.8959599999998</v>
      </c>
      <c r="G6" s="1">
        <f t="shared" si="2"/>
        <v>39932</v>
      </c>
      <c r="H6" s="8">
        <v>1</v>
      </c>
    </row>
    <row r="7" spans="1:8" x14ac:dyDescent="0.2">
      <c r="A7" s="1">
        <v>39872</v>
      </c>
      <c r="B7" s="2">
        <v>1408</v>
      </c>
      <c r="C7" s="3" t="s">
        <v>10</v>
      </c>
      <c r="D7" s="4">
        <v>480.34</v>
      </c>
      <c r="E7" s="4">
        <f t="shared" si="0"/>
        <v>94.146640000000005</v>
      </c>
      <c r="F7" s="4">
        <f t="shared" si="1"/>
        <v>574.48663999999997</v>
      </c>
      <c r="G7" s="1">
        <f t="shared" si="2"/>
        <v>39932</v>
      </c>
      <c r="H7" s="8">
        <v>1</v>
      </c>
    </row>
    <row r="8" spans="1:8" x14ac:dyDescent="0.2">
      <c r="A8" s="1">
        <v>39872</v>
      </c>
      <c r="B8" s="2">
        <v>1409</v>
      </c>
      <c r="C8" s="3" t="s">
        <v>10</v>
      </c>
      <c r="D8" s="4">
        <v>219.77</v>
      </c>
      <c r="E8" s="4">
        <f t="shared" si="0"/>
        <v>43.074920000000006</v>
      </c>
      <c r="F8" s="4">
        <f t="shared" si="1"/>
        <v>262.84492</v>
      </c>
      <c r="G8" s="1">
        <f t="shared" si="2"/>
        <v>39932</v>
      </c>
      <c r="H8" s="8">
        <v>1</v>
      </c>
    </row>
    <row r="9" spans="1:8" x14ac:dyDescent="0.2">
      <c r="A9" s="1">
        <v>39872</v>
      </c>
      <c r="B9" s="2">
        <v>1410</v>
      </c>
      <c r="C9" s="3" t="s">
        <v>10</v>
      </c>
      <c r="D9" s="4">
        <v>1562.36</v>
      </c>
      <c r="E9" s="4">
        <f t="shared" si="0"/>
        <v>306.22255999999999</v>
      </c>
      <c r="F9" s="4">
        <f t="shared" si="1"/>
        <v>1868.5825599999998</v>
      </c>
      <c r="G9" s="1">
        <f t="shared" si="2"/>
        <v>39932</v>
      </c>
      <c r="H9" s="9">
        <v>0</v>
      </c>
    </row>
    <row r="10" spans="1:8" x14ac:dyDescent="0.2">
      <c r="A10" s="1">
        <v>39872</v>
      </c>
      <c r="B10" s="2">
        <v>1411</v>
      </c>
      <c r="C10" s="3" t="s">
        <v>12</v>
      </c>
      <c r="D10" s="4">
        <v>115.17</v>
      </c>
      <c r="E10" s="4">
        <f t="shared" si="0"/>
        <v>22.573320000000002</v>
      </c>
      <c r="F10" s="4">
        <f t="shared" si="1"/>
        <v>137.74332000000001</v>
      </c>
      <c r="G10" s="1">
        <f t="shared" si="2"/>
        <v>39932</v>
      </c>
      <c r="H10" s="8">
        <v>1</v>
      </c>
    </row>
    <row r="11" spans="1:8" x14ac:dyDescent="0.2">
      <c r="A11" s="1">
        <v>39883</v>
      </c>
      <c r="B11" s="2">
        <v>1412</v>
      </c>
      <c r="C11" s="3" t="s">
        <v>13</v>
      </c>
      <c r="D11" s="4">
        <v>928.81</v>
      </c>
      <c r="E11" s="4">
        <f t="shared" si="0"/>
        <v>182.04676000000001</v>
      </c>
      <c r="F11" s="4">
        <f t="shared" si="1"/>
        <v>1110.8567599999999</v>
      </c>
      <c r="G11" s="1">
        <f t="shared" si="2"/>
        <v>39943</v>
      </c>
      <c r="H11" s="8">
        <v>1</v>
      </c>
    </row>
    <row r="12" spans="1:8" x14ac:dyDescent="0.2">
      <c r="A12" s="1">
        <v>39883</v>
      </c>
      <c r="B12" s="2">
        <v>1413</v>
      </c>
      <c r="C12" s="3" t="s">
        <v>12</v>
      </c>
      <c r="D12" s="4">
        <v>174.79</v>
      </c>
      <c r="E12" s="4">
        <f t="shared" si="0"/>
        <v>34.258839999999999</v>
      </c>
      <c r="F12" s="4">
        <f t="shared" si="1"/>
        <v>209.04883999999998</v>
      </c>
      <c r="G12" s="1">
        <f t="shared" si="2"/>
        <v>39943</v>
      </c>
      <c r="H12" s="8">
        <v>0</v>
      </c>
    </row>
    <row r="13" spans="1:8" x14ac:dyDescent="0.2">
      <c r="A13" s="1">
        <v>39889</v>
      </c>
      <c r="B13" s="2">
        <v>1414</v>
      </c>
      <c r="C13" s="3" t="s">
        <v>14</v>
      </c>
      <c r="D13" s="4">
        <v>15</v>
      </c>
      <c r="E13" s="4">
        <f t="shared" si="0"/>
        <v>2.94</v>
      </c>
      <c r="F13" s="4">
        <f t="shared" si="1"/>
        <v>17.940000000000001</v>
      </c>
      <c r="G13" s="1">
        <f t="shared" si="2"/>
        <v>39949</v>
      </c>
      <c r="H13" s="8">
        <v>1</v>
      </c>
    </row>
    <row r="14" spans="1:8" x14ac:dyDescent="0.2">
      <c r="A14" s="1">
        <v>39903</v>
      </c>
      <c r="B14" s="2">
        <v>1415</v>
      </c>
      <c r="C14" s="3" t="s">
        <v>13</v>
      </c>
      <c r="D14" s="4">
        <v>16.5</v>
      </c>
      <c r="E14" s="4">
        <f t="shared" si="0"/>
        <v>3.234</v>
      </c>
      <c r="F14" s="4">
        <f t="shared" si="1"/>
        <v>19.734000000000002</v>
      </c>
      <c r="G14" s="1">
        <f t="shared" si="2"/>
        <v>39963</v>
      </c>
      <c r="H14" s="8">
        <v>1</v>
      </c>
    </row>
    <row r="15" spans="1:8" x14ac:dyDescent="0.2">
      <c r="A15" s="1">
        <v>39903</v>
      </c>
      <c r="B15" s="2">
        <v>1416</v>
      </c>
      <c r="C15" s="3" t="s">
        <v>15</v>
      </c>
      <c r="D15" s="4">
        <v>58.26</v>
      </c>
      <c r="E15" s="4">
        <f t="shared" si="0"/>
        <v>11.41896</v>
      </c>
      <c r="F15" s="4">
        <f t="shared" si="1"/>
        <v>69.678960000000004</v>
      </c>
      <c r="G15" s="1">
        <f t="shared" si="2"/>
        <v>39963</v>
      </c>
      <c r="H15" s="8">
        <v>1</v>
      </c>
    </row>
    <row r="16" spans="1:8" x14ac:dyDescent="0.2">
      <c r="A16" s="1">
        <v>39903</v>
      </c>
      <c r="B16" s="2">
        <v>1417</v>
      </c>
      <c r="C16" s="3" t="s">
        <v>12</v>
      </c>
      <c r="D16" s="4">
        <v>29.13</v>
      </c>
      <c r="E16" s="4">
        <f t="shared" si="0"/>
        <v>5.7094800000000001</v>
      </c>
      <c r="F16" s="4">
        <f t="shared" si="1"/>
        <v>34.839480000000002</v>
      </c>
      <c r="G16" s="1">
        <f t="shared" si="2"/>
        <v>39963</v>
      </c>
      <c r="H16" s="8">
        <v>0</v>
      </c>
    </row>
    <row r="17" spans="1:8" x14ac:dyDescent="0.2">
      <c r="A17" s="1">
        <v>39903</v>
      </c>
      <c r="B17" s="2">
        <v>1418</v>
      </c>
      <c r="C17" s="3" t="s">
        <v>9</v>
      </c>
      <c r="D17" s="4">
        <v>563.62</v>
      </c>
      <c r="E17" s="4">
        <f t="shared" si="0"/>
        <v>110.46952</v>
      </c>
      <c r="F17" s="4">
        <f t="shared" si="1"/>
        <v>674.08951999999999</v>
      </c>
      <c r="G17" s="1">
        <f t="shared" si="2"/>
        <v>39963</v>
      </c>
      <c r="H17" s="8">
        <v>1</v>
      </c>
    </row>
    <row r="18" spans="1:8" x14ac:dyDescent="0.2">
      <c r="A18" s="1">
        <v>39903</v>
      </c>
      <c r="B18" s="2">
        <v>1419</v>
      </c>
      <c r="C18" s="3" t="s">
        <v>10</v>
      </c>
      <c r="D18" s="4">
        <v>1486.34</v>
      </c>
      <c r="E18" s="4">
        <f t="shared" si="0"/>
        <v>291.32263999999998</v>
      </c>
      <c r="F18" s="4">
        <f t="shared" si="1"/>
        <v>1777.66264</v>
      </c>
      <c r="G18" s="1">
        <f t="shared" si="2"/>
        <v>39963</v>
      </c>
      <c r="H18" s="8">
        <v>1</v>
      </c>
    </row>
    <row r="19" spans="1:8" x14ac:dyDescent="0.2">
      <c r="A19" s="1">
        <v>39903</v>
      </c>
      <c r="B19" s="2">
        <v>1420</v>
      </c>
      <c r="C19" s="3" t="s">
        <v>11</v>
      </c>
      <c r="D19" s="4">
        <v>51.84</v>
      </c>
      <c r="E19" s="4">
        <f t="shared" si="0"/>
        <v>10.160640000000001</v>
      </c>
      <c r="F19" s="4">
        <f t="shared" si="1"/>
        <v>62.000640000000004</v>
      </c>
      <c r="G19" s="1">
        <f t="shared" si="2"/>
        <v>39963</v>
      </c>
      <c r="H19" s="8">
        <v>1</v>
      </c>
    </row>
    <row r="20" spans="1:8" x14ac:dyDescent="0.2">
      <c r="A20" s="1">
        <v>39933</v>
      </c>
      <c r="B20" s="2">
        <v>1421</v>
      </c>
      <c r="C20" s="3" t="s">
        <v>10</v>
      </c>
      <c r="D20" s="4">
        <v>1243.51</v>
      </c>
      <c r="E20" s="4">
        <f t="shared" si="0"/>
        <v>243.72796</v>
      </c>
      <c r="F20" s="4">
        <f t="shared" si="1"/>
        <v>1487.2379599999999</v>
      </c>
      <c r="G20" s="1">
        <f t="shared" si="2"/>
        <v>39993</v>
      </c>
      <c r="H20" s="8">
        <v>1</v>
      </c>
    </row>
    <row r="21" spans="1:8" x14ac:dyDescent="0.2">
      <c r="A21" s="1">
        <v>39933</v>
      </c>
      <c r="B21" s="2">
        <v>1422</v>
      </c>
      <c r="C21" s="3" t="s">
        <v>12</v>
      </c>
      <c r="D21" s="4">
        <v>445.66</v>
      </c>
      <c r="E21" s="4">
        <f t="shared" si="0"/>
        <v>87.349360000000004</v>
      </c>
      <c r="F21" s="4">
        <f t="shared" si="1"/>
        <v>533.00936000000002</v>
      </c>
      <c r="G21" s="1">
        <f t="shared" si="2"/>
        <v>39993</v>
      </c>
      <c r="H21" s="8">
        <v>1</v>
      </c>
    </row>
    <row r="22" spans="1:8" x14ac:dyDescent="0.2">
      <c r="A22" s="1">
        <v>39922</v>
      </c>
      <c r="B22" s="2">
        <v>1423</v>
      </c>
      <c r="C22" s="3" t="s">
        <v>16</v>
      </c>
      <c r="D22" s="4">
        <v>560</v>
      </c>
      <c r="E22" s="4">
        <f t="shared" si="0"/>
        <v>109.76</v>
      </c>
      <c r="F22" s="4">
        <f t="shared" si="1"/>
        <v>669.76</v>
      </c>
      <c r="G22" s="1">
        <f t="shared" si="2"/>
        <v>39982</v>
      </c>
      <c r="H22" s="9">
        <v>1</v>
      </c>
    </row>
    <row r="23" spans="1:8" x14ac:dyDescent="0.2">
      <c r="A23" s="1">
        <v>39945</v>
      </c>
      <c r="B23" s="2">
        <v>1424</v>
      </c>
      <c r="C23" s="3" t="s">
        <v>15</v>
      </c>
      <c r="D23" s="4">
        <v>29.13</v>
      </c>
      <c r="E23" s="4">
        <f t="shared" si="0"/>
        <v>5.7094800000000001</v>
      </c>
      <c r="F23" s="4">
        <f t="shared" si="1"/>
        <v>34.839480000000002</v>
      </c>
      <c r="G23" s="1">
        <f t="shared" si="2"/>
        <v>40005</v>
      </c>
      <c r="H23" s="8">
        <v>1</v>
      </c>
    </row>
    <row r="24" spans="1:8" x14ac:dyDescent="0.2">
      <c r="A24" s="1">
        <v>39931</v>
      </c>
      <c r="B24" s="2">
        <v>1425</v>
      </c>
      <c r="C24" s="3" t="s">
        <v>17</v>
      </c>
      <c r="D24" s="4">
        <v>34.68</v>
      </c>
      <c r="E24" s="4">
        <f t="shared" si="0"/>
        <v>6.7972799999999998</v>
      </c>
      <c r="F24" s="4">
        <f t="shared" si="1"/>
        <v>41.47728</v>
      </c>
      <c r="G24" s="1">
        <f t="shared" si="2"/>
        <v>39991</v>
      </c>
      <c r="H24" s="9">
        <v>0</v>
      </c>
    </row>
    <row r="25" spans="1:8" x14ac:dyDescent="0.2">
      <c r="A25" s="1">
        <v>39942</v>
      </c>
      <c r="B25" s="2">
        <v>1426</v>
      </c>
      <c r="C25" s="3" t="s">
        <v>18</v>
      </c>
      <c r="D25" s="4">
        <v>49.5</v>
      </c>
      <c r="E25" s="4">
        <f t="shared" si="0"/>
        <v>9.702</v>
      </c>
      <c r="F25" s="4">
        <f t="shared" si="1"/>
        <v>59.201999999999998</v>
      </c>
      <c r="G25" s="1">
        <f t="shared" si="2"/>
        <v>40002</v>
      </c>
      <c r="H25" s="8">
        <v>1</v>
      </c>
    </row>
    <row r="26" spans="1:8" x14ac:dyDescent="0.2">
      <c r="A26" s="1">
        <v>39933</v>
      </c>
      <c r="B26" s="2">
        <v>1427</v>
      </c>
      <c r="C26" s="3" t="s">
        <v>11</v>
      </c>
      <c r="D26" s="4">
        <v>324.95999999999998</v>
      </c>
      <c r="E26" s="4">
        <f t="shared" si="0"/>
        <v>63.692160000000001</v>
      </c>
      <c r="F26" s="4">
        <f t="shared" si="1"/>
        <v>388.65215999999998</v>
      </c>
      <c r="G26" s="1">
        <f t="shared" si="2"/>
        <v>39993</v>
      </c>
      <c r="H26" s="9">
        <v>0</v>
      </c>
    </row>
    <row r="27" spans="1:8" x14ac:dyDescent="0.2">
      <c r="A27" s="1">
        <v>39933</v>
      </c>
      <c r="B27" s="2">
        <v>1428</v>
      </c>
      <c r="C27" s="3" t="s">
        <v>9</v>
      </c>
      <c r="D27" s="4">
        <v>72.75</v>
      </c>
      <c r="E27" s="4">
        <f t="shared" si="0"/>
        <v>14.259</v>
      </c>
      <c r="F27" s="4">
        <f t="shared" si="1"/>
        <v>87.009</v>
      </c>
      <c r="G27" s="1">
        <f t="shared" si="2"/>
        <v>39993</v>
      </c>
      <c r="H27" s="8">
        <v>1</v>
      </c>
    </row>
    <row r="28" spans="1:8" x14ac:dyDescent="0.2">
      <c r="A28" s="1">
        <v>39964</v>
      </c>
      <c r="B28" s="2">
        <v>1429</v>
      </c>
      <c r="C28" s="3" t="s">
        <v>9</v>
      </c>
      <c r="D28" s="4">
        <v>1690.86</v>
      </c>
      <c r="E28" s="4">
        <f t="shared" si="0"/>
        <v>331.40855999999997</v>
      </c>
      <c r="F28" s="4">
        <f t="shared" si="1"/>
        <v>2022.26856</v>
      </c>
      <c r="G28" s="1">
        <f t="shared" si="2"/>
        <v>40024</v>
      </c>
      <c r="H28" s="8">
        <v>1</v>
      </c>
    </row>
    <row r="29" spans="1:8" x14ac:dyDescent="0.2">
      <c r="A29" s="1">
        <v>39964</v>
      </c>
      <c r="B29" s="2">
        <v>1430</v>
      </c>
      <c r="C29" s="3" t="s">
        <v>12</v>
      </c>
      <c r="D29" s="4">
        <v>144.77000000000001</v>
      </c>
      <c r="E29" s="4">
        <f t="shared" si="0"/>
        <v>28.374920000000003</v>
      </c>
      <c r="F29" s="4">
        <f t="shared" si="1"/>
        <v>173.14492000000001</v>
      </c>
      <c r="G29" s="1">
        <f t="shared" si="2"/>
        <v>40024</v>
      </c>
      <c r="H29" s="8">
        <v>1</v>
      </c>
    </row>
    <row r="30" spans="1:8" x14ac:dyDescent="0.2">
      <c r="A30" s="1">
        <v>39964</v>
      </c>
      <c r="B30" s="2">
        <v>1431</v>
      </c>
      <c r="C30" s="3" t="s">
        <v>15</v>
      </c>
      <c r="D30" s="4">
        <v>145.65</v>
      </c>
      <c r="E30" s="4">
        <f t="shared" si="0"/>
        <v>28.547400000000003</v>
      </c>
      <c r="F30" s="4">
        <f t="shared" si="1"/>
        <v>174.19740000000002</v>
      </c>
      <c r="G30" s="1">
        <f t="shared" si="2"/>
        <v>40024</v>
      </c>
      <c r="H30" s="8">
        <v>1</v>
      </c>
    </row>
    <row r="31" spans="1:8" x14ac:dyDescent="0.2">
      <c r="A31" s="1">
        <v>40065</v>
      </c>
      <c r="B31" s="2">
        <v>1432</v>
      </c>
      <c r="C31" s="3" t="s">
        <v>19</v>
      </c>
      <c r="D31" s="4">
        <v>34.68</v>
      </c>
      <c r="E31" s="4">
        <f t="shared" si="0"/>
        <v>6.7972799999999998</v>
      </c>
      <c r="F31" s="4">
        <f t="shared" si="1"/>
        <v>41.47728</v>
      </c>
      <c r="G31" s="1">
        <f t="shared" si="2"/>
        <v>40125</v>
      </c>
      <c r="H31" s="8">
        <v>1</v>
      </c>
    </row>
    <row r="32" spans="1:8" x14ac:dyDescent="0.2">
      <c r="A32" s="1">
        <v>40065</v>
      </c>
      <c r="B32" s="2">
        <v>1433</v>
      </c>
      <c r="C32" s="3" t="s">
        <v>20</v>
      </c>
      <c r="D32" s="4">
        <v>36283.51</v>
      </c>
      <c r="E32" s="4">
        <f t="shared" si="0"/>
        <v>7111.5679600000003</v>
      </c>
      <c r="F32" s="4">
        <f t="shared" si="1"/>
        <v>43395.077960000002</v>
      </c>
      <c r="G32" s="1">
        <f t="shared" si="2"/>
        <v>40125</v>
      </c>
      <c r="H32" s="8">
        <v>1</v>
      </c>
    </row>
    <row r="33" spans="1:8" x14ac:dyDescent="0.2">
      <c r="A33" s="1">
        <v>39964</v>
      </c>
      <c r="B33" s="2">
        <v>1434</v>
      </c>
      <c r="C33" s="3" t="s">
        <v>10</v>
      </c>
      <c r="D33" s="4">
        <v>955.61</v>
      </c>
      <c r="E33" s="4">
        <f t="shared" si="0"/>
        <v>187.29956000000001</v>
      </c>
      <c r="F33" s="4">
        <f t="shared" si="1"/>
        <v>1142.9095600000001</v>
      </c>
      <c r="G33" s="1">
        <f t="shared" si="2"/>
        <v>40024</v>
      </c>
      <c r="H33" s="8">
        <v>1</v>
      </c>
    </row>
    <row r="34" spans="1:8" x14ac:dyDescent="0.2">
      <c r="A34" s="1">
        <v>39964</v>
      </c>
      <c r="B34" s="2">
        <v>1435</v>
      </c>
      <c r="C34" s="3" t="s">
        <v>10</v>
      </c>
      <c r="D34" s="4">
        <v>858.61</v>
      </c>
      <c r="E34" s="4">
        <f t="shared" si="0"/>
        <v>168.28756000000001</v>
      </c>
      <c r="F34" s="4">
        <f t="shared" si="1"/>
        <v>1026.8975600000001</v>
      </c>
      <c r="G34" s="1">
        <f t="shared" si="2"/>
        <v>40024</v>
      </c>
      <c r="H34" s="8">
        <v>1</v>
      </c>
    </row>
    <row r="35" spans="1:8" x14ac:dyDescent="0.2">
      <c r="A35" s="1">
        <v>40086</v>
      </c>
      <c r="B35" s="2">
        <v>1436</v>
      </c>
      <c r="C35" s="3" t="s">
        <v>21</v>
      </c>
      <c r="D35" s="4">
        <v>2408.5300000000002</v>
      </c>
      <c r="E35" s="4">
        <f t="shared" ref="E35:E66" si="3">D35*19.6%</f>
        <v>472.07188000000008</v>
      </c>
      <c r="F35" s="4">
        <f t="shared" ref="F35:F66" si="4">SUM(D35:E35)</f>
        <v>2880.6018800000002</v>
      </c>
      <c r="G35" s="1">
        <f t="shared" ref="G35:G66" si="5">A35+60</f>
        <v>40146</v>
      </c>
      <c r="H35" s="8">
        <v>1</v>
      </c>
    </row>
    <row r="36" spans="1:8" x14ac:dyDescent="0.2">
      <c r="A36" s="1">
        <v>40086</v>
      </c>
      <c r="B36" s="2">
        <v>1437</v>
      </c>
      <c r="C36" s="3" t="s">
        <v>11</v>
      </c>
      <c r="D36" s="4">
        <v>873.4</v>
      </c>
      <c r="E36" s="4">
        <f t="shared" si="3"/>
        <v>171.18639999999999</v>
      </c>
      <c r="F36" s="4">
        <f t="shared" si="4"/>
        <v>1044.5863999999999</v>
      </c>
      <c r="G36" s="1">
        <f t="shared" si="5"/>
        <v>40146</v>
      </c>
      <c r="H36" s="8">
        <v>1</v>
      </c>
    </row>
    <row r="37" spans="1:8" x14ac:dyDescent="0.2">
      <c r="A37" s="1">
        <v>40086</v>
      </c>
      <c r="B37" s="2">
        <v>1438</v>
      </c>
      <c r="C37" s="3" t="s">
        <v>12</v>
      </c>
      <c r="D37" s="4">
        <v>231.29</v>
      </c>
      <c r="E37" s="4">
        <f t="shared" si="3"/>
        <v>45.332839999999997</v>
      </c>
      <c r="F37" s="4">
        <f t="shared" si="4"/>
        <v>276.62284</v>
      </c>
      <c r="G37" s="1">
        <f t="shared" si="5"/>
        <v>40146</v>
      </c>
      <c r="H37" s="8">
        <v>1</v>
      </c>
    </row>
    <row r="38" spans="1:8" x14ac:dyDescent="0.2">
      <c r="A38" s="1">
        <v>40086</v>
      </c>
      <c r="B38" s="2">
        <v>1439</v>
      </c>
      <c r="C38" s="3" t="s">
        <v>18</v>
      </c>
      <c r="D38" s="4">
        <v>69.75</v>
      </c>
      <c r="E38" s="4">
        <f t="shared" si="3"/>
        <v>13.671000000000001</v>
      </c>
      <c r="F38" s="4">
        <f t="shared" si="4"/>
        <v>83.421000000000006</v>
      </c>
      <c r="G38" s="1">
        <f t="shared" si="5"/>
        <v>40146</v>
      </c>
      <c r="H38" s="8">
        <v>1</v>
      </c>
    </row>
    <row r="39" spans="1:8" x14ac:dyDescent="0.2">
      <c r="A39" s="1">
        <v>40086</v>
      </c>
      <c r="B39" s="2">
        <v>1440</v>
      </c>
      <c r="C39" s="3" t="s">
        <v>22</v>
      </c>
      <c r="D39" s="4">
        <v>79.61</v>
      </c>
      <c r="E39" s="4">
        <f t="shared" si="3"/>
        <v>15.60356</v>
      </c>
      <c r="F39" s="4">
        <f t="shared" si="4"/>
        <v>95.213560000000001</v>
      </c>
      <c r="G39" s="1">
        <f t="shared" si="5"/>
        <v>40146</v>
      </c>
      <c r="H39" s="8">
        <v>1</v>
      </c>
    </row>
    <row r="40" spans="1:8" x14ac:dyDescent="0.2">
      <c r="A40" s="1">
        <v>40086</v>
      </c>
      <c r="B40" s="2">
        <v>1441</v>
      </c>
      <c r="C40" s="3" t="s">
        <v>9</v>
      </c>
      <c r="D40" s="4">
        <v>845.24</v>
      </c>
      <c r="E40" s="4">
        <f t="shared" si="3"/>
        <v>165.66704000000001</v>
      </c>
      <c r="F40" s="4">
        <f t="shared" si="4"/>
        <v>1010.9070400000001</v>
      </c>
      <c r="G40" s="1">
        <f t="shared" si="5"/>
        <v>40146</v>
      </c>
      <c r="H40" s="8">
        <v>1</v>
      </c>
    </row>
    <row r="41" spans="1:8" x14ac:dyDescent="0.2">
      <c r="A41" s="1">
        <v>40085</v>
      </c>
      <c r="B41" s="2">
        <v>1442</v>
      </c>
      <c r="C41" s="3" t="s">
        <v>10</v>
      </c>
      <c r="D41" s="4">
        <v>391.04</v>
      </c>
      <c r="E41" s="4">
        <f t="shared" si="3"/>
        <v>76.643840000000012</v>
      </c>
      <c r="F41" s="4">
        <f t="shared" si="4"/>
        <v>467.68384000000003</v>
      </c>
      <c r="G41" s="1">
        <f t="shared" si="5"/>
        <v>40145</v>
      </c>
      <c r="H41" s="8">
        <v>1</v>
      </c>
    </row>
    <row r="42" spans="1:8" x14ac:dyDescent="0.2">
      <c r="A42" s="1">
        <v>40085</v>
      </c>
      <c r="B42" s="2">
        <v>1443</v>
      </c>
      <c r="C42" s="3" t="s">
        <v>9</v>
      </c>
      <c r="D42" s="4">
        <v>56.03</v>
      </c>
      <c r="E42" s="4">
        <f t="shared" si="3"/>
        <v>10.98188</v>
      </c>
      <c r="F42" s="4">
        <f t="shared" si="4"/>
        <v>67.011880000000005</v>
      </c>
      <c r="G42" s="1">
        <f t="shared" si="5"/>
        <v>40145</v>
      </c>
      <c r="H42" s="8">
        <v>1</v>
      </c>
    </row>
    <row r="43" spans="1:8" x14ac:dyDescent="0.2">
      <c r="A43" s="1">
        <v>40065</v>
      </c>
      <c r="B43" s="2">
        <v>1444</v>
      </c>
      <c r="C43" s="3" t="s">
        <v>23</v>
      </c>
      <c r="D43" s="4">
        <v>65.709999999999994</v>
      </c>
      <c r="E43" s="4">
        <f t="shared" si="3"/>
        <v>12.879159999999999</v>
      </c>
      <c r="F43" s="4">
        <f t="shared" si="4"/>
        <v>78.589159999999993</v>
      </c>
      <c r="G43" s="1">
        <f t="shared" si="5"/>
        <v>40125</v>
      </c>
      <c r="H43" s="8">
        <v>1</v>
      </c>
    </row>
    <row r="44" spans="1:8" x14ac:dyDescent="0.2">
      <c r="A44" s="1">
        <v>40086</v>
      </c>
      <c r="B44" s="2">
        <v>1445</v>
      </c>
      <c r="C44" s="3" t="s">
        <v>12</v>
      </c>
      <c r="D44" s="4">
        <v>45.61</v>
      </c>
      <c r="E44" s="4">
        <f t="shared" si="3"/>
        <v>8.9395600000000002</v>
      </c>
      <c r="F44" s="4">
        <f t="shared" si="4"/>
        <v>54.54956</v>
      </c>
      <c r="G44" s="1">
        <f t="shared" si="5"/>
        <v>40146</v>
      </c>
      <c r="H44" s="8">
        <v>1</v>
      </c>
    </row>
    <row r="45" spans="1:8" x14ac:dyDescent="0.2">
      <c r="A45" s="1">
        <v>40086</v>
      </c>
      <c r="B45" s="2">
        <v>1446</v>
      </c>
      <c r="C45" s="3" t="s">
        <v>21</v>
      </c>
      <c r="D45" s="4">
        <v>438.44</v>
      </c>
      <c r="E45" s="4">
        <f t="shared" si="3"/>
        <v>85.934240000000003</v>
      </c>
      <c r="F45" s="4">
        <f t="shared" si="4"/>
        <v>524.37423999999999</v>
      </c>
      <c r="G45" s="1">
        <f t="shared" si="5"/>
        <v>40146</v>
      </c>
      <c r="H45" s="8">
        <v>1</v>
      </c>
    </row>
    <row r="46" spans="1:8" x14ac:dyDescent="0.2">
      <c r="A46" s="1" t="s">
        <v>34</v>
      </c>
      <c r="B46" s="2">
        <v>1447</v>
      </c>
      <c r="C46" s="3" t="s">
        <v>11</v>
      </c>
      <c r="D46" s="4">
        <v>239.15</v>
      </c>
      <c r="E46" s="4">
        <f t="shared" si="3"/>
        <v>46.873400000000004</v>
      </c>
      <c r="F46" s="4">
        <f t="shared" si="4"/>
        <v>286.02340000000004</v>
      </c>
      <c r="G46" s="1" t="e">
        <f t="shared" si="5"/>
        <v>#VALUE!</v>
      </c>
      <c r="H46" s="8">
        <v>1</v>
      </c>
    </row>
    <row r="47" spans="1:8" x14ac:dyDescent="0.2">
      <c r="A47" s="1" t="s">
        <v>34</v>
      </c>
      <c r="B47" s="2">
        <v>1448</v>
      </c>
      <c r="C47" s="3" t="s">
        <v>10</v>
      </c>
      <c r="D47" s="4">
        <v>769.65</v>
      </c>
      <c r="E47" s="4">
        <f t="shared" si="3"/>
        <v>150.85140000000001</v>
      </c>
      <c r="F47" s="4">
        <f t="shared" si="4"/>
        <v>920.50139999999999</v>
      </c>
      <c r="G47" s="1" t="e">
        <f t="shared" si="5"/>
        <v>#VALUE!</v>
      </c>
      <c r="H47" s="8">
        <v>1</v>
      </c>
    </row>
    <row r="48" spans="1:8" x14ac:dyDescent="0.2">
      <c r="A48" s="1">
        <v>40086</v>
      </c>
      <c r="B48" s="2">
        <v>1449</v>
      </c>
      <c r="C48" s="3" t="s">
        <v>21</v>
      </c>
      <c r="D48" s="4">
        <v>42</v>
      </c>
      <c r="E48" s="4">
        <f t="shared" si="3"/>
        <v>8.2320000000000011</v>
      </c>
      <c r="F48" s="4">
        <f t="shared" si="4"/>
        <v>50.231999999999999</v>
      </c>
      <c r="G48" s="1">
        <f t="shared" si="5"/>
        <v>40146</v>
      </c>
      <c r="H48" s="8">
        <v>1</v>
      </c>
    </row>
    <row r="49" spans="1:8" x14ac:dyDescent="0.2">
      <c r="A49" s="1">
        <v>40086</v>
      </c>
      <c r="B49" s="2">
        <v>1450</v>
      </c>
      <c r="C49" s="3" t="s">
        <v>12</v>
      </c>
      <c r="D49" s="4">
        <v>87.39</v>
      </c>
      <c r="E49" s="4">
        <f t="shared" si="3"/>
        <v>17.128440000000001</v>
      </c>
      <c r="F49" s="4">
        <f t="shared" si="4"/>
        <v>104.51844</v>
      </c>
      <c r="G49" s="1">
        <f t="shared" si="5"/>
        <v>40146</v>
      </c>
      <c r="H49" s="8">
        <v>1</v>
      </c>
    </row>
    <row r="50" spans="1:8" x14ac:dyDescent="0.2">
      <c r="A50" s="1">
        <v>40078</v>
      </c>
      <c r="B50" s="2">
        <v>1451</v>
      </c>
      <c r="C50" s="3" t="s">
        <v>24</v>
      </c>
      <c r="D50" s="4">
        <v>70.5</v>
      </c>
      <c r="E50" s="4">
        <f t="shared" si="3"/>
        <v>13.818000000000001</v>
      </c>
      <c r="F50" s="4">
        <f t="shared" si="4"/>
        <v>84.317999999999998</v>
      </c>
      <c r="G50" s="1">
        <f t="shared" si="5"/>
        <v>40138</v>
      </c>
      <c r="H50" s="8">
        <v>1</v>
      </c>
    </row>
    <row r="51" spans="1:8" x14ac:dyDescent="0.2">
      <c r="A51" s="1">
        <v>40086</v>
      </c>
      <c r="B51" s="2">
        <v>1452</v>
      </c>
      <c r="C51" s="3" t="s">
        <v>25</v>
      </c>
      <c r="D51" s="4">
        <v>168</v>
      </c>
      <c r="E51" s="4">
        <f t="shared" si="3"/>
        <v>32.928000000000004</v>
      </c>
      <c r="F51" s="4">
        <f t="shared" si="4"/>
        <v>200.928</v>
      </c>
      <c r="G51" s="1">
        <f t="shared" si="5"/>
        <v>40146</v>
      </c>
      <c r="H51" s="9">
        <v>0</v>
      </c>
    </row>
    <row r="52" spans="1:8" x14ac:dyDescent="0.2">
      <c r="A52" s="1">
        <v>40086</v>
      </c>
      <c r="B52" s="2">
        <v>1453</v>
      </c>
      <c r="C52" s="3" t="s">
        <v>10</v>
      </c>
      <c r="D52" s="4">
        <v>1111.6099999999999</v>
      </c>
      <c r="E52" s="4">
        <f t="shared" si="3"/>
        <v>217.87555999999998</v>
      </c>
      <c r="F52" s="4">
        <f t="shared" si="4"/>
        <v>1329.4855599999999</v>
      </c>
      <c r="G52" s="1">
        <f t="shared" si="5"/>
        <v>40146</v>
      </c>
      <c r="H52" s="9">
        <v>0</v>
      </c>
    </row>
    <row r="53" spans="1:8" x14ac:dyDescent="0.2">
      <c r="A53" s="1">
        <v>40086</v>
      </c>
      <c r="B53" s="2">
        <v>1454</v>
      </c>
      <c r="C53" s="3" t="s">
        <v>11</v>
      </c>
      <c r="D53" s="4">
        <v>1649.25</v>
      </c>
      <c r="E53" s="4">
        <f t="shared" si="3"/>
        <v>323.25299999999999</v>
      </c>
      <c r="F53" s="4">
        <f t="shared" si="4"/>
        <v>1972.5029999999999</v>
      </c>
      <c r="G53" s="1">
        <f t="shared" si="5"/>
        <v>40146</v>
      </c>
      <c r="H53" s="9">
        <v>0</v>
      </c>
    </row>
    <row r="54" spans="1:8" x14ac:dyDescent="0.2">
      <c r="A54" s="1">
        <v>40086</v>
      </c>
      <c r="B54" s="2">
        <v>1455</v>
      </c>
      <c r="C54" s="3" t="s">
        <v>9</v>
      </c>
      <c r="D54" s="4">
        <v>1577.93</v>
      </c>
      <c r="E54" s="4">
        <f t="shared" si="3"/>
        <v>309.27428000000003</v>
      </c>
      <c r="F54" s="4">
        <f t="shared" si="4"/>
        <v>1887.2042800000002</v>
      </c>
      <c r="G54" s="1">
        <f t="shared" si="5"/>
        <v>40146</v>
      </c>
      <c r="H54" s="9">
        <v>0</v>
      </c>
    </row>
    <row r="55" spans="1:8" x14ac:dyDescent="0.2">
      <c r="A55" s="1">
        <v>40107</v>
      </c>
      <c r="B55" s="2">
        <v>1456</v>
      </c>
      <c r="C55" s="3" t="s">
        <v>26</v>
      </c>
      <c r="D55" s="4">
        <v>46.24</v>
      </c>
      <c r="E55" s="4">
        <f t="shared" si="3"/>
        <v>9.0630400000000009</v>
      </c>
      <c r="F55" s="4">
        <f t="shared" si="4"/>
        <v>55.303040000000003</v>
      </c>
      <c r="G55" s="1">
        <f t="shared" si="5"/>
        <v>40167</v>
      </c>
      <c r="H55" s="8">
        <v>1</v>
      </c>
    </row>
    <row r="56" spans="1:8" x14ac:dyDescent="0.2">
      <c r="A56" s="1">
        <v>40117</v>
      </c>
      <c r="B56" s="2">
        <v>1457</v>
      </c>
      <c r="C56" s="3" t="s">
        <v>18</v>
      </c>
      <c r="D56" s="4">
        <v>16.5</v>
      </c>
      <c r="E56" s="4">
        <f t="shared" si="3"/>
        <v>3.234</v>
      </c>
      <c r="F56" s="4">
        <f t="shared" si="4"/>
        <v>19.734000000000002</v>
      </c>
      <c r="G56" s="1">
        <f t="shared" si="5"/>
        <v>40177</v>
      </c>
      <c r="H56" s="8">
        <v>1</v>
      </c>
    </row>
    <row r="57" spans="1:8" x14ac:dyDescent="0.2">
      <c r="A57" s="1">
        <v>40117</v>
      </c>
      <c r="B57" s="2">
        <v>1458</v>
      </c>
      <c r="C57" s="3" t="s">
        <v>27</v>
      </c>
      <c r="D57" s="4">
        <v>210</v>
      </c>
      <c r="E57" s="4">
        <f t="shared" si="3"/>
        <v>41.160000000000004</v>
      </c>
      <c r="F57" s="4">
        <f t="shared" si="4"/>
        <v>251.16</v>
      </c>
      <c r="G57" s="1">
        <f t="shared" si="5"/>
        <v>40177</v>
      </c>
      <c r="H57" s="8">
        <v>1</v>
      </c>
    </row>
    <row r="58" spans="1:8" x14ac:dyDescent="0.2">
      <c r="A58" s="1">
        <v>40117</v>
      </c>
      <c r="B58" s="2">
        <v>1459</v>
      </c>
      <c r="C58" s="3" t="s">
        <v>19</v>
      </c>
      <c r="D58" s="4">
        <v>29.13</v>
      </c>
      <c r="E58" s="4">
        <f t="shared" si="3"/>
        <v>5.7094800000000001</v>
      </c>
      <c r="F58" s="4">
        <f t="shared" si="4"/>
        <v>34.839480000000002</v>
      </c>
      <c r="G58" s="1">
        <f t="shared" si="5"/>
        <v>40177</v>
      </c>
      <c r="H58" s="9">
        <v>0</v>
      </c>
    </row>
    <row r="59" spans="1:8" x14ac:dyDescent="0.2">
      <c r="A59" s="1">
        <v>40117</v>
      </c>
      <c r="B59" s="2">
        <v>1460</v>
      </c>
      <c r="C59" s="3" t="s">
        <v>28</v>
      </c>
      <c r="D59" s="4">
        <v>100</v>
      </c>
      <c r="E59" s="4">
        <f t="shared" si="3"/>
        <v>19.600000000000001</v>
      </c>
      <c r="F59" s="4">
        <f t="shared" si="4"/>
        <v>119.6</v>
      </c>
      <c r="G59" s="1">
        <f t="shared" si="5"/>
        <v>40177</v>
      </c>
      <c r="H59" s="9">
        <v>0</v>
      </c>
    </row>
    <row r="60" spans="1:8" x14ac:dyDescent="0.2">
      <c r="A60" s="1">
        <v>40117</v>
      </c>
      <c r="B60" s="2">
        <v>1461</v>
      </c>
      <c r="C60" s="3" t="s">
        <v>29</v>
      </c>
      <c r="D60" s="4">
        <v>393.04</v>
      </c>
      <c r="E60" s="4">
        <f t="shared" si="3"/>
        <v>77.035840000000007</v>
      </c>
      <c r="F60" s="4">
        <f t="shared" si="4"/>
        <v>470.07584000000003</v>
      </c>
      <c r="G60" s="1">
        <f t="shared" si="5"/>
        <v>40177</v>
      </c>
      <c r="H60" s="9">
        <v>0</v>
      </c>
    </row>
    <row r="61" spans="1:8" x14ac:dyDescent="0.2">
      <c r="A61" s="1">
        <v>40117</v>
      </c>
      <c r="B61" s="2">
        <v>1462</v>
      </c>
      <c r="C61" s="3" t="s">
        <v>10</v>
      </c>
      <c r="D61" s="4">
        <v>3418.93</v>
      </c>
      <c r="E61" s="4">
        <f t="shared" si="3"/>
        <v>670.11027999999999</v>
      </c>
      <c r="F61" s="4">
        <f t="shared" si="4"/>
        <v>4089.0402799999997</v>
      </c>
      <c r="G61" s="1">
        <f t="shared" si="5"/>
        <v>40177</v>
      </c>
      <c r="H61" s="9">
        <v>0</v>
      </c>
    </row>
    <row r="62" spans="1:8" x14ac:dyDescent="0.2">
      <c r="A62" s="1">
        <v>40117</v>
      </c>
      <c r="B62" s="2">
        <v>1463</v>
      </c>
      <c r="C62" s="3" t="s">
        <v>11</v>
      </c>
      <c r="D62" s="4">
        <v>1995.66</v>
      </c>
      <c r="E62" s="4">
        <f t="shared" si="3"/>
        <v>391.14936000000006</v>
      </c>
      <c r="F62" s="4">
        <f t="shared" si="4"/>
        <v>2386.8093600000002</v>
      </c>
      <c r="G62" s="1">
        <f t="shared" si="5"/>
        <v>40177</v>
      </c>
      <c r="H62" s="9">
        <v>0</v>
      </c>
    </row>
    <row r="63" spans="1:8" x14ac:dyDescent="0.2">
      <c r="A63" s="1">
        <v>40117</v>
      </c>
      <c r="B63" s="2">
        <v>1464</v>
      </c>
      <c r="C63" s="3" t="s">
        <v>9</v>
      </c>
      <c r="D63" s="4">
        <v>1004.61</v>
      </c>
      <c r="E63" s="4">
        <f t="shared" si="3"/>
        <v>196.90356</v>
      </c>
      <c r="F63" s="4">
        <f t="shared" si="4"/>
        <v>1201.5135600000001</v>
      </c>
      <c r="G63" s="1">
        <f t="shared" si="5"/>
        <v>40177</v>
      </c>
      <c r="H63" s="9">
        <v>0</v>
      </c>
    </row>
    <row r="64" spans="1:8" x14ac:dyDescent="0.2">
      <c r="A64" s="1">
        <v>40117</v>
      </c>
      <c r="B64" s="2">
        <v>1465</v>
      </c>
      <c r="C64" s="3" t="s">
        <v>10</v>
      </c>
      <c r="D64" s="4">
        <v>50.86</v>
      </c>
      <c r="E64" s="4">
        <f t="shared" si="3"/>
        <v>9.9685600000000001</v>
      </c>
      <c r="F64" s="4">
        <f t="shared" si="4"/>
        <v>60.828559999999996</v>
      </c>
      <c r="G64" s="1">
        <f t="shared" si="5"/>
        <v>40177</v>
      </c>
      <c r="H64" s="9">
        <v>0</v>
      </c>
    </row>
    <row r="65" spans="1:8" x14ac:dyDescent="0.2">
      <c r="A65" s="1">
        <v>40147</v>
      </c>
      <c r="B65" s="2">
        <v>1466</v>
      </c>
      <c r="C65" s="3" t="s">
        <v>15</v>
      </c>
      <c r="D65" s="4">
        <v>324.8</v>
      </c>
      <c r="E65" s="4">
        <f t="shared" si="3"/>
        <v>63.660800000000002</v>
      </c>
      <c r="F65" s="4">
        <f t="shared" si="4"/>
        <v>388.46080000000001</v>
      </c>
      <c r="G65" s="1">
        <f t="shared" si="5"/>
        <v>40207</v>
      </c>
      <c r="H65" s="9">
        <v>0</v>
      </c>
    </row>
    <row r="66" spans="1:8" x14ac:dyDescent="0.2">
      <c r="A66" s="1">
        <v>40147</v>
      </c>
      <c r="B66" s="2">
        <v>1767</v>
      </c>
      <c r="C66" s="3" t="s">
        <v>30</v>
      </c>
      <c r="D66" s="4">
        <v>110</v>
      </c>
      <c r="E66" s="4">
        <f t="shared" si="3"/>
        <v>21.560000000000002</v>
      </c>
      <c r="F66" s="4">
        <f t="shared" si="4"/>
        <v>131.56</v>
      </c>
      <c r="G66" s="1">
        <f t="shared" si="5"/>
        <v>40207</v>
      </c>
      <c r="H66" s="9">
        <v>1</v>
      </c>
    </row>
    <row r="67" spans="1:8" x14ac:dyDescent="0.2">
      <c r="A67" s="1">
        <v>40147</v>
      </c>
      <c r="B67" s="2">
        <v>1468</v>
      </c>
      <c r="C67" s="3" t="s">
        <v>12</v>
      </c>
      <c r="D67" s="4">
        <v>188.25</v>
      </c>
      <c r="E67" s="4">
        <f t="shared" ref="E67:E81" si="6">D67*19.6%</f>
        <v>36.896999999999998</v>
      </c>
      <c r="F67" s="4">
        <f t="shared" ref="F67:F81" si="7">SUM(D67:E67)</f>
        <v>225.14699999999999</v>
      </c>
      <c r="G67" s="1">
        <f t="shared" ref="G67:G81" si="8">A67+60</f>
        <v>40207</v>
      </c>
      <c r="H67" s="9">
        <v>0</v>
      </c>
    </row>
    <row r="68" spans="1:8" x14ac:dyDescent="0.2">
      <c r="A68" s="1">
        <v>40147</v>
      </c>
      <c r="B68" s="2">
        <v>1469</v>
      </c>
      <c r="C68" s="3" t="s">
        <v>10</v>
      </c>
      <c r="D68" s="4">
        <v>3770.8</v>
      </c>
      <c r="E68" s="4">
        <f t="shared" si="6"/>
        <v>739.07680000000005</v>
      </c>
      <c r="F68" s="4">
        <f t="shared" si="7"/>
        <v>4509.8768</v>
      </c>
      <c r="G68" s="1">
        <f t="shared" si="8"/>
        <v>40207</v>
      </c>
      <c r="H68" s="9">
        <v>1</v>
      </c>
    </row>
    <row r="69" spans="1:8" x14ac:dyDescent="0.2">
      <c r="A69" s="1">
        <v>40147</v>
      </c>
      <c r="B69" s="2">
        <v>1470</v>
      </c>
      <c r="C69" s="3" t="s">
        <v>11</v>
      </c>
      <c r="D69" s="4">
        <v>1909.12</v>
      </c>
      <c r="E69" s="4">
        <f t="shared" si="6"/>
        <v>374.18752000000001</v>
      </c>
      <c r="F69" s="4">
        <f t="shared" si="7"/>
        <v>2283.3075199999998</v>
      </c>
      <c r="G69" s="1">
        <f t="shared" si="8"/>
        <v>40207</v>
      </c>
      <c r="H69" s="9">
        <v>0</v>
      </c>
    </row>
    <row r="70" spans="1:8" x14ac:dyDescent="0.2">
      <c r="A70" s="1">
        <v>40147</v>
      </c>
      <c r="B70" s="2">
        <v>1471</v>
      </c>
      <c r="C70" s="3" t="s">
        <v>9</v>
      </c>
      <c r="D70" s="4">
        <v>875.73</v>
      </c>
      <c r="E70" s="4">
        <f t="shared" si="6"/>
        <v>171.64308</v>
      </c>
      <c r="F70" s="4">
        <f t="shared" si="7"/>
        <v>1047.3730800000001</v>
      </c>
      <c r="G70" s="1">
        <f t="shared" si="8"/>
        <v>40207</v>
      </c>
      <c r="H70" s="9">
        <v>0</v>
      </c>
    </row>
    <row r="71" spans="1:8" x14ac:dyDescent="0.2">
      <c r="A71" s="1">
        <v>40156</v>
      </c>
      <c r="B71" s="2">
        <v>1472</v>
      </c>
      <c r="C71" s="3" t="s">
        <v>20</v>
      </c>
      <c r="D71" s="4">
        <v>28685</v>
      </c>
      <c r="E71" s="4">
        <f t="shared" si="6"/>
        <v>5622.26</v>
      </c>
      <c r="F71" s="4">
        <f t="shared" si="7"/>
        <v>34307.26</v>
      </c>
      <c r="G71" s="1">
        <f t="shared" si="8"/>
        <v>40216</v>
      </c>
      <c r="H71" s="9">
        <v>0</v>
      </c>
    </row>
    <row r="72" spans="1:8" x14ac:dyDescent="0.2">
      <c r="A72" s="1">
        <v>40177</v>
      </c>
      <c r="B72" s="2">
        <v>1473</v>
      </c>
      <c r="C72" s="3" t="s">
        <v>31</v>
      </c>
      <c r="D72" s="4">
        <v>516</v>
      </c>
      <c r="E72" s="4">
        <f t="shared" si="6"/>
        <v>101.13600000000001</v>
      </c>
      <c r="F72" s="4">
        <f t="shared" si="7"/>
        <v>617.13599999999997</v>
      </c>
      <c r="G72" s="1">
        <f t="shared" si="8"/>
        <v>40237</v>
      </c>
      <c r="H72" s="9">
        <v>0</v>
      </c>
    </row>
    <row r="73" spans="1:8" x14ac:dyDescent="0.2">
      <c r="A73" s="1">
        <v>40177</v>
      </c>
      <c r="B73" s="2">
        <v>1474</v>
      </c>
      <c r="C73" s="3" t="s">
        <v>9</v>
      </c>
      <c r="D73" s="4">
        <v>738.31</v>
      </c>
      <c r="E73" s="4">
        <f t="shared" si="6"/>
        <v>144.70875999999998</v>
      </c>
      <c r="F73" s="4">
        <f t="shared" si="7"/>
        <v>883.01875999999993</v>
      </c>
      <c r="G73" s="1">
        <f t="shared" si="8"/>
        <v>40237</v>
      </c>
      <c r="H73" s="9">
        <v>0</v>
      </c>
    </row>
    <row r="74" spans="1:8" x14ac:dyDescent="0.2">
      <c r="A74" s="1">
        <v>40177</v>
      </c>
      <c r="B74" s="2">
        <v>1475</v>
      </c>
      <c r="C74" s="3" t="s">
        <v>18</v>
      </c>
      <c r="D74" s="4">
        <v>10.5</v>
      </c>
      <c r="E74" s="4">
        <f t="shared" si="6"/>
        <v>2.0580000000000003</v>
      </c>
      <c r="F74" s="4">
        <f t="shared" si="7"/>
        <v>12.558</v>
      </c>
      <c r="G74" s="1">
        <f t="shared" si="8"/>
        <v>40237</v>
      </c>
      <c r="H74" s="9">
        <v>0</v>
      </c>
    </row>
    <row r="75" spans="1:8" x14ac:dyDescent="0.2">
      <c r="A75" s="1">
        <v>40177</v>
      </c>
      <c r="B75" s="2">
        <v>1476</v>
      </c>
      <c r="C75" s="3" t="s">
        <v>32</v>
      </c>
      <c r="D75" s="4">
        <v>116</v>
      </c>
      <c r="E75" s="4">
        <f t="shared" si="6"/>
        <v>22.736000000000001</v>
      </c>
      <c r="F75" s="4">
        <f t="shared" si="7"/>
        <v>138.73599999999999</v>
      </c>
      <c r="G75" s="1">
        <f t="shared" si="8"/>
        <v>40237</v>
      </c>
      <c r="H75" s="9">
        <v>0</v>
      </c>
    </row>
    <row r="76" spans="1:8" x14ac:dyDescent="0.2">
      <c r="A76" s="1">
        <v>40177</v>
      </c>
      <c r="B76" s="2">
        <v>1477</v>
      </c>
      <c r="C76" s="3" t="s">
        <v>25</v>
      </c>
      <c r="D76" s="4">
        <v>52.5</v>
      </c>
      <c r="E76" s="4">
        <f t="shared" si="6"/>
        <v>10.290000000000001</v>
      </c>
      <c r="F76" s="4">
        <f t="shared" si="7"/>
        <v>62.79</v>
      </c>
      <c r="G76" s="1">
        <f t="shared" si="8"/>
        <v>40237</v>
      </c>
      <c r="H76" s="9">
        <v>0</v>
      </c>
    </row>
    <row r="77" spans="1:8" x14ac:dyDescent="0.2">
      <c r="A77" s="1">
        <v>40177</v>
      </c>
      <c r="B77" s="2">
        <v>1478</v>
      </c>
      <c r="C77" s="3" t="s">
        <v>15</v>
      </c>
      <c r="D77" s="4">
        <v>30</v>
      </c>
      <c r="E77" s="4">
        <f t="shared" si="6"/>
        <v>5.88</v>
      </c>
      <c r="F77" s="4">
        <f t="shared" si="7"/>
        <v>35.880000000000003</v>
      </c>
      <c r="G77" s="1">
        <f t="shared" si="8"/>
        <v>40237</v>
      </c>
      <c r="H77" s="9">
        <v>0</v>
      </c>
    </row>
    <row r="78" spans="1:8" x14ac:dyDescent="0.2">
      <c r="A78" s="1">
        <v>40177</v>
      </c>
      <c r="B78" s="2">
        <v>1479</v>
      </c>
      <c r="C78" s="3" t="s">
        <v>30</v>
      </c>
      <c r="D78" s="4">
        <v>55</v>
      </c>
      <c r="E78" s="4">
        <f t="shared" si="6"/>
        <v>10.780000000000001</v>
      </c>
      <c r="F78" s="4">
        <f t="shared" si="7"/>
        <v>65.78</v>
      </c>
      <c r="G78" s="1">
        <f t="shared" si="8"/>
        <v>40237</v>
      </c>
      <c r="H78" s="9">
        <v>0</v>
      </c>
    </row>
    <row r="79" spans="1:8" x14ac:dyDescent="0.2">
      <c r="A79" s="1">
        <v>40177</v>
      </c>
      <c r="B79" s="2">
        <v>1480</v>
      </c>
      <c r="C79" s="3" t="s">
        <v>33</v>
      </c>
      <c r="D79" s="4">
        <v>111</v>
      </c>
      <c r="E79" s="4">
        <f t="shared" si="6"/>
        <v>21.756</v>
      </c>
      <c r="F79" s="4">
        <f t="shared" si="7"/>
        <v>132.756</v>
      </c>
      <c r="G79" s="1">
        <f t="shared" si="8"/>
        <v>40237</v>
      </c>
      <c r="H79" s="9">
        <v>0</v>
      </c>
    </row>
    <row r="80" spans="1:8" x14ac:dyDescent="0.2">
      <c r="A80" s="1">
        <v>40177</v>
      </c>
      <c r="B80" s="2">
        <v>1481</v>
      </c>
      <c r="C80" s="3" t="s">
        <v>11</v>
      </c>
      <c r="D80" s="4">
        <v>397.4</v>
      </c>
      <c r="E80" s="4">
        <f t="shared" si="6"/>
        <v>77.8904</v>
      </c>
      <c r="F80" s="4">
        <f t="shared" si="7"/>
        <v>475.29039999999998</v>
      </c>
      <c r="G80" s="1">
        <f t="shared" si="8"/>
        <v>40237</v>
      </c>
      <c r="H80" s="9">
        <v>0</v>
      </c>
    </row>
    <row r="81" spans="1:8" x14ac:dyDescent="0.2">
      <c r="A81" s="1">
        <v>40177</v>
      </c>
      <c r="B81" s="2">
        <v>1482</v>
      </c>
      <c r="C81" s="3" t="s">
        <v>10</v>
      </c>
      <c r="D81" s="4">
        <v>1274.9000000000001</v>
      </c>
      <c r="E81" s="4">
        <f t="shared" si="6"/>
        <v>249.88040000000004</v>
      </c>
      <c r="F81" s="4">
        <f t="shared" si="7"/>
        <v>1524.7804000000001</v>
      </c>
      <c r="G81" s="1">
        <f t="shared" si="8"/>
        <v>40237</v>
      </c>
      <c r="H81" s="9">
        <v>0</v>
      </c>
    </row>
    <row r="82" spans="1:8" x14ac:dyDescent="0.2">
      <c r="A82" s="1"/>
      <c r="B82" s="2"/>
      <c r="C82" s="3"/>
      <c r="D82" s="4"/>
      <c r="E82" s="4"/>
      <c r="F82" s="4"/>
      <c r="G82" s="1"/>
      <c r="H82" s="9">
        <v>0</v>
      </c>
    </row>
    <row r="83" spans="1:8" x14ac:dyDescent="0.2">
      <c r="A83" s="1"/>
      <c r="B83" s="2"/>
      <c r="C83" s="3"/>
      <c r="D83" s="4"/>
      <c r="E83" s="4"/>
      <c r="F83" s="4"/>
      <c r="G83" s="1"/>
      <c r="H83" s="9">
        <v>0</v>
      </c>
    </row>
    <row r="84" spans="1:8" x14ac:dyDescent="0.2">
      <c r="A84" s="1"/>
      <c r="B84" s="2"/>
      <c r="C84" s="3"/>
      <c r="D84" s="4"/>
      <c r="E84" s="4"/>
      <c r="F84" s="4"/>
      <c r="G84" s="1"/>
      <c r="H84" s="9">
        <v>0</v>
      </c>
    </row>
    <row r="85" spans="1:8" x14ac:dyDescent="0.2">
      <c r="A85" s="1"/>
      <c r="B85" s="2"/>
      <c r="C85" s="3"/>
      <c r="D85" s="4"/>
      <c r="E85" s="4"/>
      <c r="F85" s="4"/>
      <c r="G85" s="1"/>
      <c r="H85" s="9">
        <v>0</v>
      </c>
    </row>
    <row r="86" spans="1:8" x14ac:dyDescent="0.2">
      <c r="A86" s="1"/>
      <c r="B86" s="2"/>
      <c r="C86" s="3"/>
      <c r="D86" s="4"/>
      <c r="E86" s="4"/>
      <c r="F86" s="4"/>
      <c r="G86" s="1"/>
      <c r="H86" s="9">
        <v>0</v>
      </c>
    </row>
    <row r="87" spans="1:8" x14ac:dyDescent="0.2">
      <c r="A87" s="1"/>
      <c r="B87" s="2"/>
      <c r="C87" s="3"/>
      <c r="D87" s="4"/>
      <c r="E87" s="4"/>
      <c r="F87" s="4"/>
      <c r="G87" s="1"/>
      <c r="H87" s="9">
        <v>0</v>
      </c>
    </row>
    <row r="88" spans="1:8" x14ac:dyDescent="0.2">
      <c r="A88" s="1"/>
      <c r="B88" s="2"/>
      <c r="C88" s="3"/>
      <c r="D88" s="4"/>
      <c r="E88" s="4"/>
      <c r="F88" s="4"/>
      <c r="G88" s="1"/>
      <c r="H88" s="9">
        <v>0</v>
      </c>
    </row>
    <row r="89" spans="1:8" x14ac:dyDescent="0.2">
      <c r="A89" s="1"/>
      <c r="B89" s="2"/>
      <c r="C89" s="3"/>
      <c r="D89" s="4"/>
      <c r="E89" s="4"/>
      <c r="F89" s="4"/>
      <c r="G89" s="1"/>
      <c r="H89" s="9">
        <v>0</v>
      </c>
    </row>
    <row r="90" spans="1:8" x14ac:dyDescent="0.2">
      <c r="A90" s="1"/>
      <c r="B90" s="2"/>
      <c r="C90" s="3"/>
      <c r="D90" s="4"/>
      <c r="E90" s="4"/>
      <c r="F90" s="4"/>
      <c r="G90" s="1"/>
      <c r="H90" s="9">
        <v>0</v>
      </c>
    </row>
    <row r="91" spans="1:8" x14ac:dyDescent="0.2">
      <c r="A91" s="1"/>
      <c r="B91" s="2"/>
      <c r="C91" s="3"/>
      <c r="D91" s="4"/>
      <c r="E91" s="4"/>
      <c r="F91" s="4"/>
      <c r="G91" s="1"/>
      <c r="H91" s="9">
        <v>0</v>
      </c>
    </row>
    <row r="92" spans="1:8" x14ac:dyDescent="0.2">
      <c r="A92" s="1"/>
      <c r="B92" s="2"/>
      <c r="C92" s="3"/>
      <c r="D92" s="4"/>
      <c r="E92" s="4"/>
      <c r="F92" s="4"/>
      <c r="G92" s="1"/>
      <c r="H92" s="9">
        <v>0</v>
      </c>
    </row>
    <row r="93" spans="1:8" x14ac:dyDescent="0.2">
      <c r="A93" s="1"/>
      <c r="B93" s="2"/>
      <c r="C93" s="3"/>
      <c r="D93" s="4"/>
      <c r="E93" s="4"/>
      <c r="F93" s="4"/>
      <c r="G93" s="1"/>
      <c r="H93" s="9">
        <v>0</v>
      </c>
    </row>
    <row r="94" spans="1:8" x14ac:dyDescent="0.2">
      <c r="A94" s="1"/>
      <c r="B94" s="2"/>
      <c r="C94" s="3"/>
      <c r="D94" s="4"/>
      <c r="E94" s="4"/>
      <c r="F94" s="4"/>
      <c r="G94" s="1"/>
      <c r="H94" s="9">
        <v>0</v>
      </c>
    </row>
    <row r="95" spans="1:8" x14ac:dyDescent="0.2">
      <c r="A95" s="1"/>
      <c r="B95" s="2"/>
      <c r="C95" s="3"/>
      <c r="D95" s="4"/>
      <c r="E95" s="4"/>
      <c r="F95" s="4"/>
      <c r="G95" s="1"/>
      <c r="H95" s="9">
        <v>0</v>
      </c>
    </row>
    <row r="96" spans="1:8" x14ac:dyDescent="0.2">
      <c r="A96" s="1"/>
      <c r="B96" s="2"/>
      <c r="C96" s="3"/>
      <c r="D96" s="4"/>
      <c r="E96" s="4"/>
      <c r="F96" s="4"/>
      <c r="G96" s="1"/>
      <c r="H96" s="9">
        <v>0</v>
      </c>
    </row>
    <row r="97" spans="1:8" x14ac:dyDescent="0.2">
      <c r="A97" s="1"/>
      <c r="B97" s="2"/>
      <c r="C97" s="3"/>
      <c r="D97" s="4"/>
      <c r="E97" s="4"/>
      <c r="F97" s="4"/>
      <c r="G97" s="1"/>
      <c r="H97" s="9">
        <v>0</v>
      </c>
    </row>
    <row r="98" spans="1:8" x14ac:dyDescent="0.2">
      <c r="A98" s="1"/>
      <c r="B98" s="2"/>
      <c r="C98" s="3"/>
      <c r="D98" s="4"/>
      <c r="E98" s="4"/>
      <c r="F98" s="4"/>
      <c r="G98" s="1"/>
      <c r="H98" s="9">
        <v>0</v>
      </c>
    </row>
    <row r="99" spans="1:8" x14ac:dyDescent="0.2">
      <c r="A99" s="1"/>
      <c r="B99" s="2"/>
      <c r="C99" s="3"/>
      <c r="D99" s="4"/>
      <c r="E99" s="4"/>
      <c r="F99" s="4"/>
      <c r="G99" s="1"/>
      <c r="H99" s="9">
        <v>0</v>
      </c>
    </row>
    <row r="100" spans="1:8" x14ac:dyDescent="0.2">
      <c r="A100" s="1"/>
      <c r="B100" s="2"/>
      <c r="C100" s="3"/>
      <c r="D100" s="4"/>
      <c r="E100" s="4"/>
      <c r="F100" s="4"/>
      <c r="G100" s="1"/>
      <c r="H100" s="9">
        <v>0</v>
      </c>
    </row>
  </sheetData>
  <pageMargins left="0.78749999999999998" right="0.78749999999999998" top="1.0249999999999999" bottom="1.0249999999999999" header="0.78749999999999998" footer="0.78749999999999998"/>
  <pageSetup paperSize="9" fitToHeight="2" orientation="portrait" useFirstPageNumber="1" horizontalDpi="300" verticalDpi="300" r:id="rId1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Factures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PhilippeM</dc:creator>
  <cp:lastModifiedBy>PhilippeM</cp:lastModifiedBy>
  <dcterms:created xsi:type="dcterms:W3CDTF">2008-02-19T17:14:58Z</dcterms:created>
  <dcterms:modified xsi:type="dcterms:W3CDTF">2010-08-12T04:46:56Z</dcterms:modified>
</cp:coreProperties>
</file>